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Κοινά Drive\ΠΥΣΔΕ\ΠΡΑΞΕΙΣ ΠΥΣΔΕ\ΠΡΑΞΕΙΣ 2023\ΠΡΑΞΕΙΣ ΤΟΠΙΚΟΥ ΣΥΜΒΟΥΛΙΟΥ\ΠΡΑΞΗ 19 31-8-2023\"/>
    </mc:Choice>
  </mc:AlternateContent>
  <xr:revisionPtr revIDLastSave="0" documentId="13_ncr:1_{74EBA209-BD64-417F-8C47-4B076A4CA9D0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ΔΙΕΥΘΥΝΣΗΣ Δ.Ε. ΒΟΙΩΤΙΑΣ_Μοριοδ" sheetId="1" r:id="rId1"/>
  </sheets>
  <definedNames>
    <definedName name="_xlnm._FilterDatabase" localSheetId="0" hidden="1">'ΔΙΕΥΘΥΝΣΗΣ Δ.Ε. ΒΟΙΩΤΙΑΣ_Μοριοδ'!$A$1:$BO$5</definedName>
  </definedNames>
  <calcPr calcId="191029" iterateDelta="1E-4"/>
</workbook>
</file>

<file path=xl/calcChain.xml><?xml version="1.0" encoding="utf-8"?>
<calcChain xmlns="http://schemas.openxmlformats.org/spreadsheetml/2006/main">
  <c r="BE5" i="1" l="1"/>
  <c r="BA5" i="1"/>
  <c r="AU5" i="1"/>
  <c r="AJ5" i="1"/>
  <c r="AB5" i="1"/>
  <c r="S5" i="1"/>
  <c r="I5" i="1"/>
  <c r="AZ5" i="1" l="1"/>
  <c r="AY5" i="1" s="1"/>
  <c r="AI5" i="1"/>
  <c r="H5" i="1" s="1"/>
  <c r="G5" i="1" l="1"/>
</calcChain>
</file>

<file path=xl/sharedStrings.xml><?xml version="1.0" encoding="utf-8"?>
<sst xmlns="http://schemas.openxmlformats.org/spreadsheetml/2006/main" count="142" uniqueCount="139">
  <si>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</si>
  <si>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</si>
  <si>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</si>
  <si>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</si>
  <si>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</si>
  <si>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</si>
  <si>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</si>
  <si>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</si>
  <si>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</si>
  <si>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</si>
  <si>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</si>
  <si>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</si>
  <si>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</si>
  <si>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</si>
  <si>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</si>
  <si>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</si>
  <si>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</si>
  <si>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</si>
  <si>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</si>
  <si>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</si>
  <si>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</si>
  <si>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</si>
  <si>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</si>
  <si>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</si>
  <si>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</si>
  <si>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</si>
  <si>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</si>
  <si>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</si>
  <si>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</si>
  <si>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</si>
  <si>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</si>
  <si>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</si>
  <si>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</si>
  <si>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</si>
  <si>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</si>
  <si>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</si>
  <si>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</si>
  <si>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</si>
  <si>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</si>
  <si>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</si>
  <si>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</si>
  <si>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</si>
  <si>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</si>
  <si>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</si>
  <si>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</si>
  <si>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</si>
  <si>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</si>
  <si>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</si>
  <si>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</si>
  <si>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</si>
  <si>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</si>
  <si>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</si>
  <si>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</si>
  <si>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</si>
  <si>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</si>
  <si>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</si>
  <si>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</si>
  <si>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</si>
  <si>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</si>
  <si>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</si>
  <si>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</si>
  <si>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</si>
  <si>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</si>
  <si>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</si>
  <si>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</si>
  <si>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</si>
  <si>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</si>
  <si>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</si>
  <si>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</si>
  <si>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</si>
  <si>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</si>
  <si>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</si>
  <si>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</si>
  <si>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</si>
  <si>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</si>
  <si>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</si>
  <si>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</si>
  <si>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</si>
  <si>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</si>
  <si>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</si>
  <si>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</si>
  <si>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</si>
  <si>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</si>
  <si>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</si>
  <si>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</si>
  <si>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</si>
  <si>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</si>
  <si>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</si>
  <si>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</si>
  <si>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</si>
  <si>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</si>
  <si>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</si>
  <si>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</si>
  <si>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</si>
  <si>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</si>
  <si>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</si>
  <si>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</si>
  <si>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</si>
  <si>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</si>
  <si>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</si>
  <si>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</si>
  <si>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</si>
  <si>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</si>
  <si>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</si>
  <si>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</si>
  <si>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</si>
  <si>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</si>
  <si>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</si>
  <si>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</si>
  <si>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</si>
  <si>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</si>
  <si>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</si>
  <si>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</si>
  <si>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</si>
  <si>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</si>
  <si>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</si>
  <si>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</si>
  <si>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</si>
  <si>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</si>
  <si>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</si>
  <si>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</si>
  <si>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</si>
  <si>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</si>
  <si>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</si>
  <si>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</si>
  <si>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</si>
  <si>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</si>
  <si>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</si>
  <si>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</si>
  <si>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</si>
  <si>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</si>
  <si>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ΠΕ02</t>
  </si>
  <si>
    <t>ΠΕ06</t>
  </si>
  <si>
    <t>ΣΙΜΟΥ ΑΣΠΑΣΙΑ</t>
  </si>
  <si>
    <t>3873/22-8-2023</t>
  </si>
  <si>
    <t>ΧΑΙΡΟΠΟΥΛΟΥ ΜΑΡΙΑΝΑ</t>
  </si>
  <si>
    <t>ΣΥΡΟΥ ΠΑΓΩΝΑ</t>
  </si>
  <si>
    <t>3799/16-8-2023</t>
  </si>
  <si>
    <t>3834/18-8-2023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</si>
</sst>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"/>
    <numFmt numFmtId="165" formatCode="#,##0.0;;"/>
    <numFmt numFmtId="166" formatCode="#,##0.00;;"/>
    <numFmt numFmtId="167" formatCode="#,##0.000;;"/>
    <numFmt numFmtId="168" formatCode="#,##0.0000;;"/>
    <numFmt numFmtId="169" formatCode="0.000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4" xfId="0" applyNumberFormat="1" applyFill="1" applyBorder="1" applyAlignment="1">
      <alignment horizontal="center"/>
    </xf>
    <xf numFmtId="169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68" fontId="0" fillId="0" borderId="4" xfId="0" applyNumberFormat="1" applyFill="1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"/>
  <sheetViews>
    <sheetView tabSelected="1" workbookViewId="0">
      <selection activeCell="D13" sqref="D13"/>
    </sheetView>
  </sheetViews>
  <sheetFormatPr defaultRowHeight="15" x14ac:dyDescent="0.25"/>
  <cols>
    <col min="1" max="1" width="8" customWidth="1"/>
    <col min="2" max="2" width="14.42578125" bestFit="1" customWidth="1"/>
    <col min="3" max="3" width="15.7109375" customWidth="1"/>
    <col min="4" max="4" width="24.28515625" customWidth="1"/>
    <col min="5" max="5" width="14.85546875" customWidth="1"/>
    <col min="6" max="6" width="15.28515625" customWidth="1"/>
    <col min="7" max="8" width="25" customWidth="1"/>
    <col min="9" max="9" width="19.5703125" bestFit="1" customWidth="1"/>
    <col min="10" max="18" width="17" customWidth="1"/>
    <col min="19" max="19" width="25" customWidth="1"/>
    <col min="20" max="21" width="17" customWidth="1"/>
    <col min="22" max="22" width="13.28515625" bestFit="1" customWidth="1"/>
    <col min="23" max="23" width="14.140625" bestFit="1" customWidth="1"/>
    <col min="24" max="24" width="17" customWidth="1"/>
    <col min="25" max="25" width="14.7109375" bestFit="1" customWidth="1"/>
    <col min="26" max="27" width="17" customWidth="1"/>
    <col min="28" max="28" width="13.140625" bestFit="1" customWidth="1"/>
    <col min="29" max="34" width="12.85546875" bestFit="1" customWidth="1"/>
    <col min="35" max="35" width="17.7109375" bestFit="1" customWidth="1"/>
    <col min="36" max="36" width="28.140625" bestFit="1" customWidth="1"/>
    <col min="37" max="37" width="14" bestFit="1" customWidth="1"/>
    <col min="38" max="38" width="16.42578125" bestFit="1" customWidth="1"/>
    <col min="39" max="39" width="15" bestFit="1" customWidth="1"/>
    <col min="40" max="40" width="16.42578125" bestFit="1" customWidth="1"/>
    <col min="41" max="41" width="15.7109375" bestFit="1" customWidth="1"/>
    <col min="42" max="42" width="16.42578125" bestFit="1" customWidth="1"/>
    <col min="43" max="43" width="15" bestFit="1" customWidth="1"/>
    <col min="44" max="46" width="17" customWidth="1"/>
    <col min="47" max="47" width="14.42578125" bestFit="1" customWidth="1"/>
    <col min="48" max="49" width="16.7109375" bestFit="1" customWidth="1"/>
    <col min="50" max="50" width="15.140625" bestFit="1" customWidth="1"/>
    <col min="51" max="51" width="20.85546875" bestFit="1" customWidth="1"/>
    <col min="52" max="52" width="18.140625" bestFit="1" customWidth="1"/>
    <col min="53" max="53" width="15.140625" bestFit="1" customWidth="1"/>
    <col min="54" max="55" width="17" customWidth="1"/>
    <col min="56" max="56" width="21.28515625" bestFit="1" customWidth="1"/>
    <col min="57" max="57" width="20.140625" bestFit="1" customWidth="1"/>
    <col min="58" max="58" width="10.42578125" bestFit="1" customWidth="1"/>
    <col min="59" max="59" width="17" bestFit="1" customWidth="1"/>
    <col min="60" max="60" width="22" bestFit="1" customWidth="1"/>
    <col min="61" max="61" width="19.7109375" bestFit="1" customWidth="1"/>
    <col min="62" max="62" width="17" customWidth="1"/>
    <col min="63" max="63" width="20" customWidth="1"/>
    <col min="64" max="64" width="30" customWidth="1"/>
    <col min="65" max="65" width="20" customWidth="1"/>
    <col min="66" max="67" width="17" customWidth="1"/>
  </cols>
  <sheetData>
    <row r="1" spans="1:67" ht="129.94999999999999" customHeight="1" thickBot="1" x14ac:dyDescent="0.3">
      <c r="A1" s="43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0" t="s">
        <v>6</v>
      </c>
      <c r="H1" s="37" t="s">
        <v>7</v>
      </c>
      <c r="I1" s="31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1" t="s">
        <v>18</v>
      </c>
      <c r="T1" s="33" t="s">
        <v>19</v>
      </c>
      <c r="U1" s="33" t="s">
        <v>20</v>
      </c>
      <c r="V1" s="33" t="s">
        <v>21</v>
      </c>
      <c r="W1" s="33" t="s">
        <v>22</v>
      </c>
      <c r="X1" s="33" t="s">
        <v>23</v>
      </c>
      <c r="Y1" s="33" t="s">
        <v>24</v>
      </c>
      <c r="Z1" s="33" t="s">
        <v>25</v>
      </c>
      <c r="AA1" s="33" t="s">
        <v>26</v>
      </c>
      <c r="AB1" s="31" t="s">
        <v>27</v>
      </c>
      <c r="AC1" s="33" t="s">
        <v>28</v>
      </c>
      <c r="AD1" s="33" t="s">
        <v>29</v>
      </c>
      <c r="AE1" s="33" t="s">
        <v>30</v>
      </c>
      <c r="AF1" s="33" t="s">
        <v>31</v>
      </c>
      <c r="AG1" s="33" t="s">
        <v>32</v>
      </c>
      <c r="AH1" s="33" t="s">
        <v>33</v>
      </c>
      <c r="AI1" s="31" t="s">
        <v>34</v>
      </c>
      <c r="AJ1" s="40" t="s">
        <v>35</v>
      </c>
      <c r="AK1" s="33" t="s">
        <v>36</v>
      </c>
      <c r="AL1" s="33" t="s">
        <v>37</v>
      </c>
      <c r="AM1" s="33" t="s">
        <v>38</v>
      </c>
      <c r="AN1" s="33" t="s">
        <v>39</v>
      </c>
      <c r="AO1" s="33" t="s">
        <v>40</v>
      </c>
      <c r="AP1" s="33" t="s">
        <v>41</v>
      </c>
      <c r="AQ1" s="33" t="s">
        <v>42</v>
      </c>
      <c r="AR1" s="33" t="s">
        <v>43</v>
      </c>
      <c r="AS1" s="33" t="s">
        <v>44</v>
      </c>
      <c r="AT1" s="33" t="s">
        <v>45</v>
      </c>
      <c r="AU1" s="40" t="s">
        <v>46</v>
      </c>
      <c r="AV1" s="33" t="s">
        <v>47</v>
      </c>
      <c r="AW1" s="33" t="s">
        <v>48</v>
      </c>
      <c r="AX1" s="31" t="s">
        <v>49</v>
      </c>
      <c r="AY1" s="37" t="s">
        <v>50</v>
      </c>
      <c r="AZ1" s="39" t="s">
        <v>51</v>
      </c>
      <c r="BA1" s="35" t="s">
        <v>52</v>
      </c>
      <c r="BB1" s="33" t="s">
        <v>53</v>
      </c>
      <c r="BC1" s="33" t="s">
        <v>54</v>
      </c>
      <c r="BD1" s="35" t="s">
        <v>55</v>
      </c>
      <c r="BE1" s="35" t="s">
        <v>56</v>
      </c>
      <c r="BF1" s="33" t="s">
        <v>57</v>
      </c>
      <c r="BG1" s="33" t="s">
        <v>58</v>
      </c>
      <c r="BH1" s="31" t="s">
        <v>59</v>
      </c>
      <c r="BI1" s="31" t="s">
        <v>60</v>
      </c>
      <c r="BJ1" s="33" t="s">
        <v>61</v>
      </c>
      <c r="BK1" s="33" t="s">
        <v>62</v>
      </c>
      <c r="BL1" s="4" t="s">
        <v>63</v>
      </c>
      <c r="BM1" s="4" t="s">
        <v>64</v>
      </c>
      <c r="BN1" s="33" t="s">
        <v>65</v>
      </c>
      <c r="BO1" s="29" t="s">
        <v>66</v>
      </c>
    </row>
    <row r="2" spans="1:67" ht="38.1" customHeight="1" thickBot="1" x14ac:dyDescent="0.3">
      <c r="A2" s="43"/>
      <c r="B2" s="43"/>
      <c r="C2" s="43"/>
      <c r="D2" s="43"/>
      <c r="E2" s="43"/>
      <c r="F2" s="43"/>
      <c r="G2" s="41"/>
      <c r="H2" s="38"/>
      <c r="I2" s="32"/>
      <c r="J2" s="34"/>
      <c r="K2" s="34"/>
      <c r="L2" s="34"/>
      <c r="M2" s="34"/>
      <c r="N2" s="34"/>
      <c r="O2" s="34"/>
      <c r="P2" s="34"/>
      <c r="Q2" s="34"/>
      <c r="R2" s="34"/>
      <c r="S2" s="32"/>
      <c r="T2" s="34"/>
      <c r="U2" s="34"/>
      <c r="V2" s="34"/>
      <c r="W2" s="34"/>
      <c r="X2" s="34"/>
      <c r="Y2" s="34"/>
      <c r="Z2" s="34"/>
      <c r="AA2" s="34"/>
      <c r="AB2" s="32"/>
      <c r="AC2" s="34"/>
      <c r="AD2" s="34"/>
      <c r="AE2" s="34"/>
      <c r="AF2" s="34"/>
      <c r="AG2" s="34"/>
      <c r="AH2" s="34"/>
      <c r="AI2" s="32"/>
      <c r="AJ2" s="41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1"/>
      <c r="AV2" s="34"/>
      <c r="AW2" s="34"/>
      <c r="AX2" s="32"/>
      <c r="AY2" s="38"/>
      <c r="AZ2" s="32"/>
      <c r="BA2" s="36"/>
      <c r="BB2" s="34"/>
      <c r="BC2" s="34"/>
      <c r="BD2" s="36"/>
      <c r="BE2" s="36"/>
      <c r="BF2" s="34"/>
      <c r="BG2" s="34"/>
      <c r="BH2" s="32"/>
      <c r="BI2" s="32"/>
      <c r="BJ2" s="34"/>
      <c r="BK2" s="34"/>
      <c r="BL2" s="33" t="s">
        <v>67</v>
      </c>
      <c r="BM2" s="34"/>
      <c r="BN2" s="34"/>
      <c r="BO2" s="30"/>
    </row>
    <row r="3" spans="1:67" ht="42" customHeight="1" thickBot="1" x14ac:dyDescent="0.3">
      <c r="A3" s="43"/>
      <c r="B3" s="43"/>
      <c r="C3" s="43"/>
      <c r="D3" s="43"/>
      <c r="E3" s="43"/>
      <c r="F3" s="43"/>
      <c r="G3" s="1" t="s">
        <v>68</v>
      </c>
      <c r="H3" s="2">
        <v>28</v>
      </c>
      <c r="I3" s="3">
        <v>13</v>
      </c>
      <c r="J3" s="4">
        <v>6</v>
      </c>
      <c r="K3" s="4">
        <v>5</v>
      </c>
      <c r="L3" s="4">
        <v>4</v>
      </c>
      <c r="M3" s="4">
        <v>3</v>
      </c>
      <c r="N3" s="4">
        <v>2</v>
      </c>
      <c r="O3" s="4">
        <v>3</v>
      </c>
      <c r="P3" s="4">
        <v>2</v>
      </c>
      <c r="Q3" s="4">
        <v>1</v>
      </c>
      <c r="R3" s="4">
        <v>1</v>
      </c>
      <c r="S3" s="3">
        <v>4</v>
      </c>
      <c r="T3" s="4">
        <v>1</v>
      </c>
      <c r="U3" s="4">
        <v>2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0.5</v>
      </c>
      <c r="AB3" s="3">
        <v>4</v>
      </c>
      <c r="AC3" s="4">
        <v>3</v>
      </c>
      <c r="AD3" s="4">
        <v>2</v>
      </c>
      <c r="AE3" s="4">
        <v>1</v>
      </c>
      <c r="AF3" s="4">
        <v>2</v>
      </c>
      <c r="AG3" s="4">
        <v>1</v>
      </c>
      <c r="AH3" s="4">
        <v>0.5</v>
      </c>
      <c r="AI3" s="3">
        <v>5</v>
      </c>
      <c r="AJ3" s="1">
        <v>3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1">
        <v>2</v>
      </c>
      <c r="AV3" s="4"/>
      <c r="AW3" s="4"/>
      <c r="AX3" s="3">
        <v>2</v>
      </c>
      <c r="AY3" s="2">
        <v>27</v>
      </c>
      <c r="AZ3" s="3">
        <v>13</v>
      </c>
      <c r="BA3" s="5">
        <v>9</v>
      </c>
      <c r="BB3" s="4"/>
      <c r="BC3" s="4"/>
      <c r="BD3" s="5">
        <v>5</v>
      </c>
      <c r="BE3" s="5">
        <v>4</v>
      </c>
      <c r="BF3" s="4">
        <v>2</v>
      </c>
      <c r="BG3" s="4">
        <v>3</v>
      </c>
      <c r="BH3" s="3">
        <v>2</v>
      </c>
      <c r="BI3" s="3">
        <v>12</v>
      </c>
      <c r="BJ3" s="4">
        <v>6</v>
      </c>
      <c r="BK3" s="4">
        <v>6</v>
      </c>
      <c r="BL3" s="4">
        <v>6</v>
      </c>
      <c r="BM3" s="4">
        <v>4</v>
      </c>
      <c r="BN3" s="4">
        <v>3</v>
      </c>
      <c r="BO3" s="6">
        <v>2</v>
      </c>
    </row>
    <row r="4" spans="1:67" ht="90" customHeight="1" x14ac:dyDescent="0.25">
      <c r="A4" s="44"/>
      <c r="B4" s="44"/>
      <c r="C4" s="44"/>
      <c r="D4" s="44"/>
      <c r="E4" s="44"/>
      <c r="F4" s="44"/>
      <c r="G4" s="7" t="s">
        <v>69</v>
      </c>
      <c r="H4" s="8" t="s">
        <v>70</v>
      </c>
      <c r="I4" s="9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7" t="s">
        <v>76</v>
      </c>
      <c r="O4" s="7" t="s">
        <v>77</v>
      </c>
      <c r="P4" s="7" t="s">
        <v>78</v>
      </c>
      <c r="Q4" s="7" t="s">
        <v>79</v>
      </c>
      <c r="R4" s="7" t="s">
        <v>80</v>
      </c>
      <c r="S4" s="9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7" t="s">
        <v>88</v>
      </c>
      <c r="AA4" s="7" t="s">
        <v>89</v>
      </c>
      <c r="AB4" s="9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9" t="s">
        <v>97</v>
      </c>
      <c r="AJ4" s="7" t="s">
        <v>98</v>
      </c>
      <c r="AK4" s="7" t="s">
        <v>99</v>
      </c>
      <c r="AL4" s="7" t="s">
        <v>100</v>
      </c>
      <c r="AM4" s="7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9" t="s">
        <v>112</v>
      </c>
      <c r="AY4" s="8" t="s">
        <v>113</v>
      </c>
      <c r="AZ4" s="9" t="s">
        <v>114</v>
      </c>
      <c r="BA4" s="10" t="s">
        <v>115</v>
      </c>
      <c r="BB4" s="7" t="s">
        <v>116</v>
      </c>
      <c r="BC4" s="7" t="s">
        <v>117</v>
      </c>
      <c r="BD4" s="10" t="s">
        <v>118</v>
      </c>
      <c r="BE4" s="10" t="s">
        <v>119</v>
      </c>
      <c r="BF4" s="7" t="s">
        <v>120</v>
      </c>
      <c r="BG4" s="7" t="s">
        <v>121</v>
      </c>
      <c r="BH4" s="9" t="s">
        <v>122</v>
      </c>
      <c r="BI4" s="9" t="s">
        <v>123</v>
      </c>
      <c r="BJ4" s="7" t="s">
        <v>124</v>
      </c>
      <c r="BK4" s="7" t="s">
        <v>125</v>
      </c>
      <c r="BL4" s="7" t="s">
        <v>126</v>
      </c>
      <c r="BM4" s="7" t="s">
        <v>127</v>
      </c>
      <c r="BN4" s="7" t="s">
        <v>128</v>
      </c>
      <c r="BO4" s="11" t="s">
        <v>129</v>
      </c>
    </row>
    <row r="5" spans="1:67" x14ac:dyDescent="0.25">
      <c r="A5" s="12">
        <v>1</v>
      </c>
      <c r="B5" s="12" t="s">
        <v>134</v>
      </c>
      <c r="C5" s="13">
        <v>201958</v>
      </c>
      <c r="D5" s="12" t="s">
        <v>133</v>
      </c>
      <c r="E5" s="12" t="s">
        <v>131</v>
      </c>
      <c r="F5" s="12" t="s">
        <v>130</v>
      </c>
      <c r="G5" s="14">
        <f t="shared" ref="G5" si="0">H5+AY5</f>
        <v>26</v>
      </c>
      <c r="H5" s="15">
        <f>MIN(I5+S5+AB5+AI5+AX5,$H$3)</f>
        <v>9.5</v>
      </c>
      <c r="I5" s="16">
        <f>MIN(SUM(J5:R5),$I$3)</f>
        <v>4</v>
      </c>
      <c r="J5" s="16">
        <v>0</v>
      </c>
      <c r="K5" s="16">
        <v>0</v>
      </c>
      <c r="L5" s="16">
        <v>4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7">
        <f>MIN(SUM(T5:AA5),$S$3)</f>
        <v>2.5</v>
      </c>
      <c r="T5" s="16">
        <v>0</v>
      </c>
      <c r="U5" s="16">
        <v>0</v>
      </c>
      <c r="V5" s="17">
        <v>1</v>
      </c>
      <c r="W5" s="17">
        <v>1</v>
      </c>
      <c r="X5" s="16">
        <v>0</v>
      </c>
      <c r="Y5" s="17">
        <v>0</v>
      </c>
      <c r="Z5" s="16">
        <v>0</v>
      </c>
      <c r="AA5" s="17">
        <v>0.5</v>
      </c>
      <c r="AB5" s="17">
        <f>MIN(SUM(AC5:AH5),$AB$3)</f>
        <v>3</v>
      </c>
      <c r="AC5" s="16">
        <v>3</v>
      </c>
      <c r="AD5" s="16">
        <v>0</v>
      </c>
      <c r="AE5" s="16">
        <v>0</v>
      </c>
      <c r="AF5" s="16">
        <v>0</v>
      </c>
      <c r="AG5" s="16">
        <v>0</v>
      </c>
      <c r="AH5" s="17">
        <v>0</v>
      </c>
      <c r="AI5" s="15">
        <f>MIN(AJ5+AU5,$AI$3)</f>
        <v>0</v>
      </c>
      <c r="AJ5" s="15">
        <f>MIN(SUM(AK5:AT5),$AJ$3)</f>
        <v>0</v>
      </c>
      <c r="AK5" s="16">
        <v>0</v>
      </c>
      <c r="AL5" s="17">
        <v>0</v>
      </c>
      <c r="AM5" s="18">
        <v>0</v>
      </c>
      <c r="AN5" s="15">
        <v>0</v>
      </c>
      <c r="AO5" s="18">
        <v>0</v>
      </c>
      <c r="AP5" s="15">
        <v>0</v>
      </c>
      <c r="AQ5" s="18">
        <v>0</v>
      </c>
      <c r="AR5" s="16">
        <v>0</v>
      </c>
      <c r="AS5" s="15">
        <v>0</v>
      </c>
      <c r="AT5" s="18">
        <v>0</v>
      </c>
      <c r="AU5" s="18">
        <f>MIN(SUM(AV5:AW5),$AU$3)</f>
        <v>0</v>
      </c>
      <c r="AV5" s="17">
        <v>0</v>
      </c>
      <c r="AW5" s="18">
        <v>0</v>
      </c>
      <c r="AX5" s="17">
        <v>0</v>
      </c>
      <c r="AY5" s="26">
        <f>MIN(AZ5+BH5+BI5,$AY$3)</f>
        <v>16.5</v>
      </c>
      <c r="AZ5" s="27">
        <f>MIN(BA5+BD5+BE5,$AZ$3)</f>
        <v>10</v>
      </c>
      <c r="BA5" s="27">
        <f>MIN(SUM(BB5:BC5),$BA$3)</f>
        <v>9</v>
      </c>
      <c r="BB5" s="18">
        <v>15.5</v>
      </c>
      <c r="BC5" s="15">
        <v>0</v>
      </c>
      <c r="BD5" s="17">
        <v>0</v>
      </c>
      <c r="BE5" s="28">
        <f>MIN(SUM(BF5:BG5),$BE$3)</f>
        <v>1</v>
      </c>
      <c r="BF5" s="16">
        <v>0</v>
      </c>
      <c r="BG5" s="16">
        <v>1</v>
      </c>
      <c r="BH5" s="17">
        <v>0</v>
      </c>
      <c r="BI5" s="26">
        <v>6.5</v>
      </c>
      <c r="BJ5" s="17">
        <v>0</v>
      </c>
      <c r="BK5" s="14">
        <v>0</v>
      </c>
      <c r="BL5" s="15">
        <v>6</v>
      </c>
      <c r="BM5" s="15">
        <v>0</v>
      </c>
      <c r="BN5" s="15">
        <v>0.5</v>
      </c>
      <c r="BO5" s="14">
        <v>0</v>
      </c>
    </row>
    <row r="6" spans="1:67" x14ac:dyDescent="0.25">
      <c r="A6" s="12">
        <v>2</v>
      </c>
      <c r="B6" s="12" t="s">
        <v>137</v>
      </c>
      <c r="C6" s="19">
        <v>213998</v>
      </c>
      <c r="D6" s="12" t="s">
        <v>135</v>
      </c>
      <c r="E6" s="12" t="s">
        <v>132</v>
      </c>
      <c r="F6" s="12" t="s">
        <v>130</v>
      </c>
      <c r="G6" s="22">
        <v>16.5</v>
      </c>
      <c r="H6" s="23">
        <v>7.5</v>
      </c>
      <c r="I6" s="19">
        <v>4</v>
      </c>
      <c r="J6" s="12"/>
      <c r="K6" s="12"/>
      <c r="L6" s="19">
        <v>4</v>
      </c>
      <c r="M6" s="12"/>
      <c r="N6" s="12"/>
      <c r="O6" s="12"/>
      <c r="P6" s="12"/>
      <c r="Q6" s="12"/>
      <c r="R6" s="12"/>
      <c r="S6" s="19">
        <v>3.5</v>
      </c>
      <c r="T6" s="12"/>
      <c r="U6" s="20">
        <v>2</v>
      </c>
      <c r="V6" s="20">
        <v>1</v>
      </c>
      <c r="W6" s="20"/>
      <c r="X6" s="12"/>
      <c r="Y6" s="12"/>
      <c r="Z6" s="12"/>
      <c r="AA6" s="19">
        <v>0.5</v>
      </c>
      <c r="AB6" s="25">
        <v>0</v>
      </c>
      <c r="AC6" s="12"/>
      <c r="AD6" s="12"/>
      <c r="AE6" s="25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23">
        <v>9</v>
      </c>
      <c r="AZ6" s="24">
        <v>9</v>
      </c>
      <c r="BA6" s="22">
        <v>9</v>
      </c>
      <c r="BB6" s="19">
        <v>10.25</v>
      </c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x14ac:dyDescent="0.25">
      <c r="A7" s="12">
        <v>3</v>
      </c>
      <c r="B7" s="12" t="s">
        <v>138</v>
      </c>
      <c r="C7" s="20">
        <v>212443</v>
      </c>
      <c r="D7" s="12" t="s">
        <v>136</v>
      </c>
      <c r="E7" s="12" t="s">
        <v>131</v>
      </c>
      <c r="F7" s="12" t="s">
        <v>130</v>
      </c>
      <c r="G7" s="19">
        <v>13.925000000000001</v>
      </c>
      <c r="H7" s="22">
        <v>0.3</v>
      </c>
      <c r="I7" s="19">
        <v>0</v>
      </c>
      <c r="J7" s="12"/>
      <c r="K7" s="12"/>
      <c r="L7" s="12"/>
      <c r="M7" s="12"/>
      <c r="N7" s="12"/>
      <c r="O7" s="12"/>
      <c r="P7" s="12"/>
      <c r="Q7" s="12"/>
      <c r="R7" s="12"/>
      <c r="S7" s="19">
        <v>0.3</v>
      </c>
      <c r="T7" s="12"/>
      <c r="U7" s="12"/>
      <c r="V7" s="12"/>
      <c r="W7" s="19">
        <v>0.3</v>
      </c>
      <c r="X7" s="12"/>
      <c r="Y7" s="12"/>
      <c r="Z7" s="12"/>
      <c r="AA7" s="12"/>
      <c r="AB7" s="20">
        <v>0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9">
        <v>13.625</v>
      </c>
      <c r="AZ7" s="22">
        <v>9</v>
      </c>
      <c r="BA7" s="22">
        <v>9</v>
      </c>
      <c r="BB7" s="21">
        <v>11</v>
      </c>
      <c r="BC7" s="12"/>
      <c r="BD7" s="12"/>
      <c r="BE7" s="12"/>
      <c r="BF7" s="12"/>
      <c r="BG7" s="12"/>
      <c r="BH7" s="12"/>
      <c r="BI7" s="19">
        <v>4.625</v>
      </c>
      <c r="BJ7" s="12"/>
      <c r="BK7" s="12"/>
      <c r="BL7" s="22">
        <v>4.5</v>
      </c>
      <c r="BM7" s="12"/>
      <c r="BN7" s="19">
        <v>0.125</v>
      </c>
      <c r="BO7" s="12"/>
    </row>
  </sheetData>
  <autoFilter ref="A1:BO5" xr:uid="{D77D8F1A-A727-417A-AA72-7BEB7BA92366}">
    <sortState ref="A6:BO8">
      <sortCondition descending="1" ref="G1:G5"/>
    </sortState>
  </autoFilter>
  <mergeCells count="66">
    <mergeCell ref="A1:A4"/>
    <mergeCell ref="B1:B4"/>
    <mergeCell ref="C1:C4"/>
    <mergeCell ref="D1:D4"/>
    <mergeCell ref="E1:E4"/>
    <mergeCell ref="F1:F4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N1:BN2"/>
    <mergeCell ref="BO1:BO2"/>
    <mergeCell ref="BH1:BH2"/>
    <mergeCell ref="BI1:BI2"/>
    <mergeCell ref="BJ1:BJ2"/>
    <mergeCell ref="BK1:BK2"/>
    <mergeCell ref="BL2:B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ΒΟΙΩΤΙΑΣ_Μοριοδ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</dc:creator>
  <cp:lastModifiedBy>dde</cp:lastModifiedBy>
  <dcterms:created xsi:type="dcterms:W3CDTF">2023-02-21T12:00:32Z</dcterms:created>
  <dcterms:modified xsi:type="dcterms:W3CDTF">2023-08-31T08:07:54Z</dcterms:modified>
</cp:coreProperties>
</file>